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cetnictvi\Desktop\ROZPOČET A Rozpočtová opatření\ROZPOČTOVÁ OPATŘENÍ 2021\ROZPOČTOVÁ OPATŘENÍ 2021\3 BŘEZEN\"/>
    </mc:Choice>
  </mc:AlternateContent>
  <xr:revisionPtr revIDLastSave="0" documentId="13_ncr:1_{03054D56-25F2-44B8-A994-9C953278E1DE}" xr6:coauthVersionLast="46" xr6:coauthVersionMax="46" xr10:uidLastSave="{00000000-0000-0000-0000-000000000000}"/>
  <bookViews>
    <workbookView xWindow="735" yWindow="735" windowWidth="21600" windowHeight="11385" activeTab="1" xr2:uid="{00000000-000D-0000-FFFF-FFFF00000000}"/>
  </bookViews>
  <sheets>
    <sheet name="List1" sheetId="1" r:id="rId1"/>
    <sheet name="Výdaje" sheetId="6" r:id="rId2"/>
    <sheet name="Příjmy" sheetId="7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6" l="1"/>
  <c r="J27" i="7" l="1"/>
  <c r="L15" i="1" l="1"/>
  <c r="K27" i="7" l="1"/>
</calcChain>
</file>

<file path=xl/sharedStrings.xml><?xml version="1.0" encoding="utf-8"?>
<sst xmlns="http://schemas.openxmlformats.org/spreadsheetml/2006/main" count="170" uniqueCount="87">
  <si>
    <t>Sloupec1</t>
  </si>
  <si>
    <t>Sloupec2</t>
  </si>
  <si>
    <t>Sloupec3</t>
  </si>
  <si>
    <t>Sloupec4</t>
  </si>
  <si>
    <t>Sloupec5</t>
  </si>
  <si>
    <t>Sloupec6</t>
  </si>
  <si>
    <t>Sloupec7</t>
  </si>
  <si>
    <t>Sloupec8</t>
  </si>
  <si>
    <t>Sloupec9</t>
  </si>
  <si>
    <t>Sloupec10</t>
  </si>
  <si>
    <t>Sloupec11</t>
  </si>
  <si>
    <t xml:space="preserve">    SU      AU    </t>
  </si>
  <si>
    <t xml:space="preserve">      ODPA</t>
  </si>
  <si>
    <t xml:space="preserve">      N. Z.  </t>
  </si>
  <si>
    <t xml:space="preserve">        UZ</t>
  </si>
  <si>
    <t xml:space="preserve">       POL</t>
  </si>
  <si>
    <t xml:space="preserve">         ZJ</t>
  </si>
  <si>
    <t xml:space="preserve">        ORJ</t>
  </si>
  <si>
    <t xml:space="preserve">        ORG</t>
  </si>
  <si>
    <t xml:space="preserve">         MD</t>
  </si>
  <si>
    <t xml:space="preserve">           D</t>
  </si>
  <si>
    <t xml:space="preserve">    POPIS</t>
  </si>
  <si>
    <t>Rozpočtová opatření č.                 - výdajová část</t>
  </si>
  <si>
    <t>SU</t>
  </si>
  <si>
    <t>AU</t>
  </si>
  <si>
    <t>ODPA</t>
  </si>
  <si>
    <t>POL</t>
  </si>
  <si>
    <t>ZJ</t>
  </si>
  <si>
    <t>N.Z.</t>
  </si>
  <si>
    <t>UZ</t>
  </si>
  <si>
    <t>ORJ</t>
  </si>
  <si>
    <t xml:space="preserve">ORG </t>
  </si>
  <si>
    <t>MD</t>
  </si>
  <si>
    <t>DAL</t>
  </si>
  <si>
    <t>POPIS</t>
  </si>
  <si>
    <t>OBEC CÍSAŘOV</t>
  </si>
  <si>
    <t>Druh dokladu</t>
  </si>
  <si>
    <t>Rok</t>
  </si>
  <si>
    <t>Měsíc</t>
  </si>
  <si>
    <t>Den</t>
  </si>
  <si>
    <t>Doklad č.</t>
  </si>
  <si>
    <t>Popis dokladu:</t>
  </si>
  <si>
    <t>Rozpočtová opatření - výdajová část</t>
  </si>
  <si>
    <t>IČO: 00636169</t>
  </si>
  <si>
    <t>Vnitřní účetní doklad</t>
  </si>
  <si>
    <t xml:space="preserve">Příkazce operaci </t>
  </si>
  <si>
    <t>Správce rozpočtu</t>
  </si>
  <si>
    <t>Osoba odpovědná</t>
  </si>
  <si>
    <t>Zaúčtoval:</t>
  </si>
  <si>
    <t>Rozpočtové opatření - příjmová část</t>
  </si>
  <si>
    <t>"</t>
  </si>
  <si>
    <t>Režie-opravy</t>
  </si>
  <si>
    <t>231    100</t>
  </si>
  <si>
    <t>opatření č. 10</t>
  </si>
  <si>
    <t>Fin.operace-ost.nákupy</t>
  </si>
  <si>
    <t>Územní plán-služby</t>
  </si>
  <si>
    <t>Přeúč.položky</t>
  </si>
  <si>
    <t>Režie-materiál</t>
  </si>
  <si>
    <t>Kom.služby-mzdy</t>
  </si>
  <si>
    <t>Pož.ochr.-služby</t>
  </si>
  <si>
    <t>Sloupec12</t>
  </si>
  <si>
    <t>Přeúč-položky</t>
  </si>
  <si>
    <t>Celkem</t>
  </si>
  <si>
    <t>301499</t>
  </si>
  <si>
    <t>DATUM:</t>
  </si>
  <si>
    <t>D.K.</t>
  </si>
  <si>
    <t>schvalující:   V.P.</t>
  </si>
  <si>
    <t>za účetní případ:   D.K.</t>
  </si>
  <si>
    <t>0100</t>
  </si>
  <si>
    <t>1.2.</t>
  </si>
  <si>
    <t>1.</t>
  </si>
  <si>
    <t>RO č. 2</t>
  </si>
  <si>
    <t>3.</t>
  </si>
  <si>
    <t>PŘEKLENOVACÍ ÚVĚR - KRÁTKODOBÝ</t>
  </si>
  <si>
    <t>ÚVĚR - DLOUHODOBÝ</t>
  </si>
  <si>
    <t>DPH</t>
  </si>
  <si>
    <t>Příjmy z poskytování služeb</t>
  </si>
  <si>
    <t>Ostatní nedaňové příjmy</t>
  </si>
  <si>
    <t>Převody z rozpočtových účtů</t>
  </si>
  <si>
    <t>1.3.</t>
  </si>
  <si>
    <t>Neinvestiční přijaté transf. - státní správa</t>
  </si>
  <si>
    <t>Daň z příjmu fyzických osob placená popl.</t>
  </si>
  <si>
    <t>Nákup materiálu</t>
  </si>
  <si>
    <t>Nákup služeb</t>
  </si>
  <si>
    <t>Služby el. Komunikací</t>
  </si>
  <si>
    <t>Převody vlastním účtům</t>
  </si>
  <si>
    <t>Přesun mezi položkami převodů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</si>
</sst>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#,##0.00\ &quot;Kč&quot;;\-#,##0.00\ &quot;Kč&quot;"/>
    <numFmt numFmtId="164" formatCode="#,##0.00_ ;\-#,##0.00\ 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4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6" xfId="0" applyFont="1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1" fillId="0" borderId="0" xfId="0" applyFont="1" applyBorder="1"/>
    <xf numFmtId="0" fontId="0" fillId="0" borderId="7" xfId="0" applyBorder="1"/>
    <xf numFmtId="7" fontId="0" fillId="0" borderId="0" xfId="0" applyNumberFormat="1"/>
    <xf numFmtId="7" fontId="0" fillId="0" borderId="7" xfId="0" applyNumberFormat="1" applyBorder="1"/>
    <xf numFmtId="0" fontId="0" fillId="0" borderId="8" xfId="0" applyBorder="1"/>
    <xf numFmtId="0" fontId="2" fillId="0" borderId="0" xfId="0" applyFont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0" xfId="0" applyFont="1" applyBorder="1"/>
    <xf numFmtId="0" fontId="2" fillId="0" borderId="13" xfId="0" applyFont="1" applyBorder="1"/>
    <xf numFmtId="0" fontId="0" fillId="0" borderId="12" xfId="0" applyBorder="1"/>
    <xf numFmtId="0" fontId="0" fillId="0" borderId="13" xfId="0" applyBorder="1"/>
    <xf numFmtId="0" fontId="2" fillId="0" borderId="14" xfId="0" applyFont="1" applyBorder="1"/>
    <xf numFmtId="0" fontId="2" fillId="0" borderId="15" xfId="0" applyFont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" xfId="0" applyBorder="1" applyAlignment="1">
      <alignment horizontal="left"/>
    </xf>
    <xf numFmtId="14" fontId="2" fillId="0" borderId="15" xfId="0" applyNumberFormat="1" applyFont="1" applyBorder="1"/>
    <xf numFmtId="3" fontId="0" fillId="0" borderId="0" xfId="0" applyNumberFormat="1"/>
    <xf numFmtId="14" fontId="0" fillId="0" borderId="0" xfId="0" applyNumberFormat="1"/>
    <xf numFmtId="0" fontId="1" fillId="2" borderId="0" xfId="0" applyFont="1" applyFill="1"/>
    <xf numFmtId="0" fontId="1" fillId="3" borderId="0" xfId="0" applyFont="1" applyFill="1"/>
    <xf numFmtId="49" fontId="0" fillId="0" borderId="0" xfId="0" applyNumberFormat="1"/>
    <xf numFmtId="0" fontId="0" fillId="0" borderId="5" xfId="0" applyBorder="1" applyAlignment="1">
      <alignment horizontal="center"/>
    </xf>
    <xf numFmtId="14" fontId="0" fillId="0" borderId="5" xfId="0" applyNumberFormat="1" applyBorder="1" applyAlignment="1">
      <alignment horizontal="center"/>
    </xf>
    <xf numFmtId="0" fontId="0" fillId="0" borderId="2" xfId="0" applyBorder="1" applyAlignment="1"/>
    <xf numFmtId="7" fontId="1" fillId="0" borderId="0" xfId="0" applyNumberFormat="1" applyFont="1" applyAlignment="1">
      <alignment horizontal="center"/>
    </xf>
    <xf numFmtId="7" fontId="1" fillId="0" borderId="7" xfId="0" applyNumberFormat="1" applyFont="1" applyBorder="1" applyAlignment="1">
      <alignment horizontal="center"/>
    </xf>
    <xf numFmtId="14" fontId="2" fillId="0" borderId="15" xfId="0" applyNumberFormat="1" applyFont="1" applyBorder="1" applyAlignment="1">
      <alignment horizontal="right"/>
    </xf>
    <xf numFmtId="0" fontId="2" fillId="0" borderId="16" xfId="0" applyFont="1" applyBorder="1" applyAlignment="1">
      <alignment horizontal="left"/>
    </xf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3" fillId="0" borderId="0" xfId="0" applyFont="1"/>
    <xf numFmtId="14" fontId="2" fillId="0" borderId="16" xfId="0" applyNumberFormat="1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7" fontId="3" fillId="0" borderId="0" xfId="0" applyNumberFormat="1" applyFont="1"/>
    <xf numFmtId="7" fontId="1" fillId="0" borderId="7" xfId="0" applyNumberFormat="1" applyFont="1" applyBorder="1" applyAlignment="1">
      <alignment horizontal="right"/>
    </xf>
    <xf numFmtId="7" fontId="4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right"/>
    </xf>
    <xf numFmtId="7" fontId="3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5" fillId="0" borderId="0" xfId="0" applyFont="1"/>
    <xf numFmtId="7" fontId="5" fillId="0" borderId="0" xfId="0" applyNumberFormat="1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right"/>
    </xf>
    <xf numFmtId="4" fontId="3" fillId="0" borderId="0" xfId="0" applyNumberFormat="1" applyFont="1"/>
    <xf numFmtId="164" fontId="0" fillId="0" borderId="0" xfId="0" applyNumberFormat="1"/>
    <xf numFmtId="49" fontId="5" fillId="0" borderId="0" xfId="0" applyNumberFormat="1" applyFont="1" applyAlignment="1">
      <alignment horizontal="center"/>
    </xf>
    <xf numFmtId="7" fontId="5" fillId="0" borderId="0" xfId="0" applyNumberFormat="1" applyFont="1" applyAlignment="1">
      <alignment horizontal="right"/>
    </xf>
    <xf numFmtId="0" fontId="0" fillId="0" borderId="14" xfId="0" applyBorder="1"/>
    <xf numFmtId="0" fontId="0" fillId="0" borderId="15" xfId="0" applyBorder="1"/>
    <xf numFmtId="14" fontId="2" fillId="0" borderId="10" xfId="0" applyNumberFormat="1" applyFont="1" applyBorder="1" applyAlignment="1">
      <alignment horizontal="left"/>
    </xf>
    <xf numFmtId="14" fontId="2" fillId="0" borderId="10" xfId="0" applyNumberFormat="1" applyFont="1" applyBorder="1"/>
    <xf numFmtId="0" fontId="3" fillId="0" borderId="0" xfId="0" applyFont="1" applyBorder="1" applyAlignment="1"/>
    <xf numFmtId="0" fontId="3" fillId="0" borderId="0" xfId="0" applyFont="1" applyAlignment="1"/>
    <xf numFmtId="14" fontId="0" fillId="0" borderId="16" xfId="0" applyNumberForma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lka1" displayName="Tabulka1" ref="A1:L15" totalsRowCount="1">
  <autoFilter ref="A1:L14" xr:uid="{00000000-0009-0000-0100-000001000000}"/>
  <sortState xmlns:xlrd2="http://schemas.microsoft.com/office/spreadsheetml/2017/richdata2" ref="A2:L14">
    <sortCondition descending="1" ref="H1:H14"/>
  </sortState>
  <tableColumns count="12">
    <tableColumn id="1" xr3:uid="{00000000-0010-0000-0000-000001000000}" name="Sloupec1" totalsRowLabel="Celkem"/>
    <tableColumn id="2" xr3:uid="{00000000-0010-0000-0000-000002000000}" name="Sloupec2"/>
    <tableColumn id="3" xr3:uid="{00000000-0010-0000-0000-000003000000}" name="Sloupec3"/>
    <tableColumn id="4" xr3:uid="{00000000-0010-0000-0000-000004000000}" name="Sloupec4"/>
    <tableColumn id="5" xr3:uid="{00000000-0010-0000-0000-000005000000}" name="Sloupec5"/>
    <tableColumn id="6" xr3:uid="{00000000-0010-0000-0000-000006000000}" name="Sloupec6"/>
    <tableColumn id="7" xr3:uid="{00000000-0010-0000-0000-000007000000}" name="Sloupec7"/>
    <tableColumn id="8" xr3:uid="{00000000-0010-0000-0000-000008000000}" name="Sloupec8"/>
    <tableColumn id="9" xr3:uid="{00000000-0010-0000-0000-000009000000}" name="Sloupec9"/>
    <tableColumn id="10" xr3:uid="{00000000-0010-0000-0000-00000A000000}" name="Sloupec10" totalsRowLabel="301499"/>
    <tableColumn id="11" xr3:uid="{00000000-0010-0000-0000-00000B000000}" name="Sloupec11"/>
    <tableColumn id="12" xr3:uid="{00000000-0010-0000-0000-00000C000000}" name="Sloupec12" totalsRowFunction="cou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"/>
  <sheetViews>
    <sheetView topLeftCell="A8" workbookViewId="0">
      <selection activeCell="A18" sqref="A18"/>
    </sheetView>
  </sheetViews>
  <sheetFormatPr defaultRowHeight="15" x14ac:dyDescent="0.25"/>
  <cols>
    <col min="1" max="9" width="11.140625" customWidth="1"/>
    <col min="10" max="11" width="12.140625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60</v>
      </c>
    </row>
    <row r="2" spans="1:12" x14ac:dyDescent="0.25">
      <c r="A2" t="s">
        <v>11</v>
      </c>
      <c r="B2" t="s">
        <v>12</v>
      </c>
      <c r="C2" t="s">
        <v>15</v>
      </c>
      <c r="D2" t="s">
        <v>16</v>
      </c>
      <c r="E2" t="s">
        <v>13</v>
      </c>
      <c r="F2" t="s">
        <v>14</v>
      </c>
      <c r="G2" t="s">
        <v>17</v>
      </c>
      <c r="H2" t="s">
        <v>18</v>
      </c>
      <c r="I2" t="s">
        <v>19</v>
      </c>
      <c r="J2" t="s">
        <v>20</v>
      </c>
      <c r="K2" t="s">
        <v>21</v>
      </c>
    </row>
    <row r="3" spans="1:12" x14ac:dyDescent="0.25">
      <c r="A3" t="s">
        <v>22</v>
      </c>
      <c r="B3" t="s">
        <v>53</v>
      </c>
    </row>
    <row r="4" spans="1:12" x14ac:dyDescent="0.25">
      <c r="A4" s="30" t="s">
        <v>52</v>
      </c>
      <c r="B4">
        <v>6171</v>
      </c>
      <c r="C4">
        <v>5171</v>
      </c>
      <c r="J4">
        <v>1200</v>
      </c>
      <c r="K4" t="s">
        <v>51</v>
      </c>
    </row>
    <row r="5" spans="1:12" x14ac:dyDescent="0.25">
      <c r="A5" t="s">
        <v>52</v>
      </c>
      <c r="B5">
        <v>6310</v>
      </c>
      <c r="C5">
        <v>5179</v>
      </c>
      <c r="J5">
        <v>-4400</v>
      </c>
      <c r="K5" t="s">
        <v>54</v>
      </c>
    </row>
    <row r="6" spans="1:12" x14ac:dyDescent="0.25">
      <c r="A6" t="s">
        <v>52</v>
      </c>
      <c r="B6">
        <v>3635</v>
      </c>
      <c r="C6">
        <v>5169</v>
      </c>
      <c r="J6">
        <v>4999.72</v>
      </c>
      <c r="K6" t="s">
        <v>55</v>
      </c>
    </row>
    <row r="7" spans="1:12" x14ac:dyDescent="0.25">
      <c r="A7" t="s">
        <v>52</v>
      </c>
      <c r="B7">
        <v>3635</v>
      </c>
      <c r="C7">
        <v>6119</v>
      </c>
      <c r="J7">
        <v>-4999.72</v>
      </c>
      <c r="K7" t="s">
        <v>56</v>
      </c>
    </row>
    <row r="8" spans="1:12" x14ac:dyDescent="0.25">
      <c r="A8" t="s">
        <v>52</v>
      </c>
      <c r="B8">
        <v>6171</v>
      </c>
      <c r="C8">
        <v>5139</v>
      </c>
      <c r="J8">
        <v>-9000</v>
      </c>
      <c r="K8" t="s">
        <v>57</v>
      </c>
    </row>
    <row r="9" spans="1:12" x14ac:dyDescent="0.25">
      <c r="A9" t="s">
        <v>52</v>
      </c>
      <c r="B9">
        <v>3639</v>
      </c>
      <c r="C9">
        <v>5011</v>
      </c>
      <c r="J9">
        <v>9000</v>
      </c>
      <c r="K9" t="s">
        <v>58</v>
      </c>
    </row>
    <row r="10" spans="1:12" x14ac:dyDescent="0.25">
      <c r="A10" t="s">
        <v>52</v>
      </c>
      <c r="B10">
        <v>5512</v>
      </c>
      <c r="C10">
        <v>5167</v>
      </c>
      <c r="J10">
        <v>800</v>
      </c>
      <c r="K10" t="s">
        <v>59</v>
      </c>
    </row>
    <row r="11" spans="1:12" x14ac:dyDescent="0.25">
      <c r="A11" t="s">
        <v>52</v>
      </c>
      <c r="B11">
        <v>6171</v>
      </c>
      <c r="C11">
        <v>5139</v>
      </c>
      <c r="J11">
        <v>-800</v>
      </c>
      <c r="K11" t="s">
        <v>57</v>
      </c>
    </row>
    <row r="12" spans="1:12" x14ac:dyDescent="0.25">
      <c r="A12" t="s">
        <v>52</v>
      </c>
      <c r="B12">
        <v>2321</v>
      </c>
      <c r="C12">
        <v>5137</v>
      </c>
      <c r="J12">
        <v>10500</v>
      </c>
      <c r="K12" t="s">
        <v>61</v>
      </c>
    </row>
    <row r="13" spans="1:12" x14ac:dyDescent="0.25">
      <c r="A13" t="s">
        <v>52</v>
      </c>
      <c r="B13">
        <v>2321</v>
      </c>
      <c r="C13">
        <v>5171</v>
      </c>
      <c r="J13">
        <v>-10500</v>
      </c>
      <c r="K13" t="s">
        <v>50</v>
      </c>
    </row>
    <row r="15" spans="1:12" x14ac:dyDescent="0.25">
      <c r="A15" t="s">
        <v>62</v>
      </c>
      <c r="J15" t="s">
        <v>63</v>
      </c>
      <c r="L15">
        <f>SUBTOTAL(103,Tabulka1[Sloupec12])</f>
        <v>0</v>
      </c>
    </row>
    <row r="18" spans="1:1" x14ac:dyDescent="0.25">
      <c r="A18" s="31">
        <v>43112</v>
      </c>
    </row>
  </sheetData>
  <pageMargins left="0.7" right="0.7" top="0.78740157499999996" bottom="0.78740157499999996" header="0.3" footer="0.3"/>
  <pageSetup paperSize="9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0"/>
  <sheetViews>
    <sheetView tabSelected="1" topLeftCell="A10" zoomScaleNormal="100" workbookViewId="0">
      <selection activeCell="O18" sqref="O18"/>
    </sheetView>
  </sheetViews>
  <sheetFormatPr defaultRowHeight="15" x14ac:dyDescent="0.25"/>
  <cols>
    <col min="1" max="1" width="5" customWidth="1"/>
    <col min="2" max="2" width="6.28515625" customWidth="1"/>
    <col min="3" max="3" width="7.85546875" customWidth="1"/>
    <col min="4" max="4" width="6.28515625" customWidth="1"/>
    <col min="5" max="5" width="5" customWidth="1"/>
    <col min="6" max="6" width="4.85546875" customWidth="1"/>
    <col min="7" max="7" width="6.7109375" customWidth="1"/>
    <col min="8" max="8" width="6.28515625" customWidth="1"/>
    <col min="9" max="9" width="9" customWidth="1"/>
    <col min="10" max="11" width="15.28515625" customWidth="1"/>
    <col min="14" max="14" width="12.140625" bestFit="1" customWidth="1"/>
    <col min="15" max="15" width="11" customWidth="1"/>
    <col min="16" max="16" width="12.140625" bestFit="1" customWidth="1"/>
    <col min="17" max="17" width="12.42578125" bestFit="1" customWidth="1"/>
    <col min="18" max="18" width="11.42578125" bestFit="1" customWidth="1"/>
    <col min="19" max="19" width="12.42578125" bestFit="1" customWidth="1"/>
  </cols>
  <sheetData>
    <row r="1" spans="1:18" ht="15.75" thickBot="1" x14ac:dyDescent="0.3">
      <c r="A1" s="45" t="s">
        <v>35</v>
      </c>
      <c r="B1" s="46"/>
      <c r="C1" s="47"/>
      <c r="D1" s="45" t="s">
        <v>43</v>
      </c>
      <c r="E1" s="46"/>
      <c r="F1" s="46"/>
      <c r="G1" s="3"/>
      <c r="H1" s="3"/>
      <c r="I1" s="3"/>
      <c r="J1" s="3"/>
      <c r="K1" s="3"/>
      <c r="L1" s="3"/>
      <c r="M1" s="3"/>
      <c r="N1" s="3"/>
      <c r="O1" s="4"/>
    </row>
    <row r="2" spans="1:18" ht="15.75" thickBot="1" x14ac:dyDescent="0.3">
      <c r="A2" s="2"/>
      <c r="B2" s="3"/>
      <c r="C2" s="3"/>
      <c r="D2" s="3"/>
      <c r="E2" s="3"/>
      <c r="F2" s="3"/>
      <c r="G2" s="3"/>
      <c r="H2" s="3"/>
      <c r="I2" s="28" t="s">
        <v>44</v>
      </c>
      <c r="J2" s="3"/>
      <c r="K2" s="3"/>
      <c r="L2" s="3"/>
      <c r="M2" s="3"/>
      <c r="N2" s="3"/>
      <c r="O2" s="4"/>
    </row>
    <row r="3" spans="1:18" ht="15.75" thickBot="1" x14ac:dyDescent="0.3">
      <c r="I3" s="25" t="s">
        <v>40</v>
      </c>
      <c r="J3" s="26" t="s">
        <v>39</v>
      </c>
      <c r="K3" s="26" t="s">
        <v>38</v>
      </c>
      <c r="L3" s="26" t="s">
        <v>37</v>
      </c>
      <c r="M3" s="13" t="s">
        <v>36</v>
      </c>
      <c r="N3" s="13"/>
      <c r="O3" s="27"/>
    </row>
    <row r="4" spans="1:18" ht="15.75" thickBot="1" x14ac:dyDescent="0.3">
      <c r="A4" t="s">
        <v>41</v>
      </c>
      <c r="I4" s="5">
        <v>91003</v>
      </c>
      <c r="J4" s="35" t="s">
        <v>70</v>
      </c>
      <c r="K4" s="35" t="s">
        <v>72</v>
      </c>
      <c r="L4" s="35">
        <v>2021</v>
      </c>
      <c r="M4" s="3" t="s">
        <v>71</v>
      </c>
      <c r="N4" s="3"/>
      <c r="O4" s="4"/>
    </row>
    <row r="5" spans="1:18" s="8" customFormat="1" x14ac:dyDescent="0.25">
      <c r="A5" s="32" t="s">
        <v>42</v>
      </c>
      <c r="B5" s="32"/>
      <c r="C5" s="32"/>
      <c r="D5" s="32"/>
      <c r="E5" s="32"/>
      <c r="F5" s="32"/>
      <c r="I5" s="9"/>
      <c r="J5" s="9"/>
      <c r="K5" s="9"/>
      <c r="L5" s="9"/>
      <c r="M5" s="9"/>
      <c r="N5" s="9"/>
      <c r="O5" s="9"/>
    </row>
    <row r="6" spans="1:18" ht="8.25" customHeight="1" x14ac:dyDescent="0.25"/>
    <row r="7" spans="1:18" s="1" customFormat="1" ht="15.75" thickBot="1" x14ac:dyDescent="0.3">
      <c r="A7" s="6" t="s">
        <v>23</v>
      </c>
      <c r="B7" s="6" t="s">
        <v>24</v>
      </c>
      <c r="C7" s="6" t="s">
        <v>25</v>
      </c>
      <c r="D7" s="6" t="s">
        <v>26</v>
      </c>
      <c r="E7" s="6" t="s">
        <v>27</v>
      </c>
      <c r="F7" s="6" t="s">
        <v>28</v>
      </c>
      <c r="G7" s="6" t="s">
        <v>29</v>
      </c>
      <c r="H7" s="6" t="s">
        <v>30</v>
      </c>
      <c r="I7" s="6" t="s">
        <v>31</v>
      </c>
      <c r="J7" s="6" t="s">
        <v>32</v>
      </c>
      <c r="K7" s="51" t="s">
        <v>33</v>
      </c>
      <c r="L7" s="6" t="s">
        <v>34</v>
      </c>
      <c r="M7" s="6"/>
      <c r="N7" s="6"/>
      <c r="O7" s="6"/>
    </row>
    <row r="8" spans="1:18" s="1" customFormat="1" ht="20.100000000000001" customHeight="1" thickTop="1" x14ac:dyDescent="0.25">
      <c r="A8" s="57">
        <v>231</v>
      </c>
      <c r="B8" s="56" t="s">
        <v>68</v>
      </c>
      <c r="C8" s="57">
        <v>3612</v>
      </c>
      <c r="D8" s="57">
        <v>6121</v>
      </c>
      <c r="E8" s="63"/>
      <c r="F8" s="63"/>
      <c r="G8" s="63"/>
      <c r="H8" s="63"/>
      <c r="I8" s="73">
        <v>12018</v>
      </c>
      <c r="J8" s="63"/>
      <c r="K8" s="58">
        <v>12550000</v>
      </c>
      <c r="L8" t="s">
        <v>73</v>
      </c>
      <c r="M8"/>
      <c r="N8" s="11"/>
      <c r="O8"/>
      <c r="P8" s="64"/>
      <c r="Q8" s="59"/>
    </row>
    <row r="9" spans="1:18" ht="20.100000000000001" customHeight="1" x14ac:dyDescent="0.25">
      <c r="A9" s="48">
        <v>231</v>
      </c>
      <c r="B9" s="56" t="s">
        <v>68</v>
      </c>
      <c r="C9" s="48">
        <v>3612</v>
      </c>
      <c r="D9" s="48">
        <v>6121</v>
      </c>
      <c r="E9" s="48"/>
      <c r="F9" s="48"/>
      <c r="G9" s="48"/>
      <c r="H9" s="48"/>
      <c r="I9" s="74">
        <v>12018</v>
      </c>
      <c r="J9" s="53"/>
      <c r="K9" s="58">
        <v>5000000</v>
      </c>
      <c r="L9" t="s">
        <v>74</v>
      </c>
      <c r="P9" s="48"/>
      <c r="Q9" s="48"/>
    </row>
    <row r="10" spans="1:18" ht="20.100000000000001" customHeight="1" x14ac:dyDescent="0.25">
      <c r="A10" s="48">
        <v>231</v>
      </c>
      <c r="B10" s="56" t="s">
        <v>68</v>
      </c>
      <c r="C10" s="48">
        <v>6171</v>
      </c>
      <c r="D10" s="48">
        <v>5139</v>
      </c>
      <c r="E10" s="48"/>
      <c r="F10" s="48"/>
      <c r="G10" s="48"/>
      <c r="H10" s="48"/>
      <c r="I10" s="48"/>
      <c r="J10" s="53"/>
      <c r="K10" s="58">
        <v>5000</v>
      </c>
      <c r="L10" s="48" t="s">
        <v>82</v>
      </c>
      <c r="M10" s="48"/>
      <c r="N10" s="48"/>
      <c r="O10" s="48"/>
      <c r="P10" s="48"/>
      <c r="Q10" s="48"/>
    </row>
    <row r="11" spans="1:18" ht="20.100000000000001" customHeight="1" x14ac:dyDescent="0.25">
      <c r="A11" s="48">
        <v>231</v>
      </c>
      <c r="B11" s="56" t="s">
        <v>68</v>
      </c>
      <c r="C11" s="48">
        <v>6171</v>
      </c>
      <c r="D11" s="48">
        <v>5169</v>
      </c>
      <c r="E11" s="48"/>
      <c r="F11" s="48"/>
      <c r="G11" s="48"/>
      <c r="H11" s="48"/>
      <c r="I11" s="48"/>
      <c r="J11" s="53"/>
      <c r="K11" s="58">
        <v>4700</v>
      </c>
      <c r="L11" s="48" t="s">
        <v>83</v>
      </c>
      <c r="M11" s="48"/>
      <c r="N11" s="48"/>
      <c r="O11" s="48"/>
      <c r="P11" s="48"/>
      <c r="Q11" s="48"/>
    </row>
    <row r="12" spans="1:18" ht="20.100000000000001" customHeight="1" x14ac:dyDescent="0.25">
      <c r="A12" s="48">
        <v>231</v>
      </c>
      <c r="B12" s="56" t="s">
        <v>68</v>
      </c>
      <c r="C12" s="48">
        <v>6171</v>
      </c>
      <c r="D12" s="48">
        <v>5162</v>
      </c>
      <c r="E12" s="48"/>
      <c r="F12" s="61"/>
      <c r="G12" s="61"/>
      <c r="H12" s="61"/>
      <c r="I12" s="61"/>
      <c r="J12" s="62"/>
      <c r="K12" s="58">
        <v>5000</v>
      </c>
      <c r="L12" s="48" t="s">
        <v>84</v>
      </c>
      <c r="M12" s="48"/>
      <c r="N12" s="61"/>
      <c r="O12" s="48"/>
      <c r="P12" s="48"/>
      <c r="Q12" s="48"/>
    </row>
    <row r="13" spans="1:18" ht="20.100000000000001" customHeight="1" x14ac:dyDescent="0.25">
      <c r="A13" s="48">
        <v>231</v>
      </c>
      <c r="B13" s="56" t="s">
        <v>68</v>
      </c>
      <c r="C13" s="48">
        <v>6330</v>
      </c>
      <c r="D13" s="48">
        <v>5345</v>
      </c>
      <c r="E13" s="48"/>
      <c r="F13" s="48"/>
      <c r="G13" s="48"/>
      <c r="H13" s="48"/>
      <c r="I13" s="48"/>
      <c r="J13" s="53"/>
      <c r="K13" s="58">
        <v>104000</v>
      </c>
      <c r="L13" s="48" t="s">
        <v>85</v>
      </c>
      <c r="M13" s="48"/>
      <c r="N13" s="48"/>
      <c r="O13" s="48"/>
      <c r="P13" s="65"/>
      <c r="Q13" s="53"/>
      <c r="R13" s="66"/>
    </row>
    <row r="14" spans="1:18" ht="20.100000000000001" customHeight="1" x14ac:dyDescent="0.25">
      <c r="A14" s="48">
        <v>231</v>
      </c>
      <c r="B14" s="56" t="s">
        <v>68</v>
      </c>
      <c r="C14" s="48">
        <v>6330</v>
      </c>
      <c r="D14" s="48">
        <v>5349</v>
      </c>
      <c r="E14" s="48"/>
      <c r="F14" s="48"/>
      <c r="G14" s="48"/>
      <c r="H14" s="48"/>
      <c r="I14" s="48"/>
      <c r="J14" s="53"/>
      <c r="K14" s="58">
        <v>-66000</v>
      </c>
      <c r="L14" s="48" t="s">
        <v>86</v>
      </c>
      <c r="M14" s="48"/>
      <c r="N14" s="48"/>
      <c r="O14" s="48"/>
      <c r="P14" s="48"/>
      <c r="Q14" s="53"/>
    </row>
    <row r="15" spans="1:18" ht="20.100000000000001" customHeight="1" x14ac:dyDescent="0.25">
      <c r="A15" s="48">
        <v>231</v>
      </c>
      <c r="B15" s="56" t="s">
        <v>68</v>
      </c>
      <c r="C15" s="48">
        <v>6330</v>
      </c>
      <c r="D15" s="48">
        <v>5345</v>
      </c>
      <c r="E15" s="48"/>
      <c r="F15" s="48"/>
      <c r="G15" s="48"/>
      <c r="H15" s="48"/>
      <c r="I15" s="48"/>
      <c r="J15" s="53"/>
      <c r="K15" s="58">
        <v>66000</v>
      </c>
      <c r="L15" s="48" t="s">
        <v>86</v>
      </c>
      <c r="M15" s="48"/>
      <c r="N15" s="48"/>
      <c r="O15" s="48"/>
      <c r="P15" s="48"/>
      <c r="Q15" s="48"/>
    </row>
    <row r="16" spans="1:18" ht="20.100000000000001" customHeight="1" x14ac:dyDescent="0.25">
      <c r="A16" s="48">
        <v>231</v>
      </c>
      <c r="B16" s="56" t="s">
        <v>68</v>
      </c>
      <c r="C16" s="48"/>
      <c r="D16" s="48"/>
      <c r="E16" s="48"/>
      <c r="F16" s="48"/>
      <c r="G16" s="48"/>
      <c r="H16" s="48"/>
      <c r="I16" s="48"/>
      <c r="J16" s="53"/>
      <c r="K16" s="58"/>
      <c r="L16" s="48"/>
      <c r="M16" s="48"/>
      <c r="N16" s="48"/>
      <c r="O16" s="48"/>
      <c r="P16" s="48"/>
      <c r="Q16" s="53"/>
    </row>
    <row r="17" spans="1:17" ht="20.100000000000001" customHeight="1" x14ac:dyDescent="0.25">
      <c r="A17" s="48">
        <v>231</v>
      </c>
      <c r="B17" s="56" t="s">
        <v>68</v>
      </c>
      <c r="C17" s="48"/>
      <c r="D17" s="48"/>
      <c r="E17" s="48"/>
      <c r="F17" s="48"/>
      <c r="G17" s="48"/>
      <c r="H17" s="48"/>
      <c r="I17" s="48"/>
      <c r="J17" s="53"/>
      <c r="K17" s="58"/>
      <c r="L17" s="48"/>
      <c r="M17" s="48"/>
      <c r="N17" s="48"/>
      <c r="O17" s="48"/>
      <c r="P17" s="48"/>
      <c r="Q17" s="48"/>
    </row>
    <row r="18" spans="1:17" ht="20.100000000000001" customHeight="1" x14ac:dyDescent="0.25">
      <c r="A18" s="48">
        <v>231</v>
      </c>
      <c r="B18" s="56" t="s">
        <v>68</v>
      </c>
      <c r="C18" s="48"/>
      <c r="D18" s="48"/>
      <c r="E18" s="48"/>
      <c r="F18" s="48"/>
      <c r="G18" s="48"/>
      <c r="H18" s="48"/>
      <c r="I18" s="48"/>
      <c r="J18" s="53"/>
      <c r="K18" s="58"/>
      <c r="L18" s="48"/>
      <c r="M18" s="48"/>
      <c r="N18" s="48"/>
      <c r="O18" s="48"/>
      <c r="P18" s="48"/>
      <c r="Q18" s="53"/>
    </row>
    <row r="19" spans="1:17" ht="20.100000000000001" customHeight="1" x14ac:dyDescent="0.25">
      <c r="A19" s="48">
        <v>231</v>
      </c>
      <c r="B19" s="56" t="s">
        <v>68</v>
      </c>
      <c r="C19" s="48"/>
      <c r="D19" s="48"/>
      <c r="E19" s="48"/>
      <c r="F19" s="48"/>
      <c r="G19" s="48"/>
      <c r="H19" s="48"/>
      <c r="I19" s="48"/>
      <c r="J19" s="53"/>
      <c r="K19" s="58"/>
      <c r="L19" s="48"/>
      <c r="M19" s="48"/>
      <c r="N19" s="48"/>
    </row>
    <row r="20" spans="1:17" ht="20.100000000000001" customHeight="1" x14ac:dyDescent="0.25">
      <c r="A20" s="48">
        <v>231</v>
      </c>
      <c r="B20" s="56" t="s">
        <v>68</v>
      </c>
      <c r="C20" s="48"/>
      <c r="D20" s="48"/>
      <c r="E20" s="48"/>
      <c r="F20" s="48"/>
      <c r="G20" s="48"/>
      <c r="H20" s="48"/>
      <c r="I20" s="48"/>
      <c r="J20" s="53"/>
      <c r="K20" s="58"/>
      <c r="L20" s="48"/>
      <c r="M20" s="48"/>
      <c r="N20" s="48"/>
      <c r="O20" s="48"/>
      <c r="Q20" s="11"/>
    </row>
    <row r="21" spans="1:17" ht="20.100000000000001" customHeight="1" x14ac:dyDescent="0.25">
      <c r="A21" s="48">
        <v>231</v>
      </c>
      <c r="B21" s="56" t="s">
        <v>68</v>
      </c>
      <c r="C21" s="48"/>
      <c r="D21" s="48"/>
      <c r="E21" s="48"/>
      <c r="F21" s="48"/>
      <c r="G21" s="48"/>
      <c r="H21" s="48"/>
      <c r="I21" s="48"/>
      <c r="J21" s="53"/>
      <c r="K21" s="58"/>
      <c r="L21" s="48"/>
      <c r="M21" s="48"/>
      <c r="N21" s="48"/>
      <c r="O21" s="48"/>
      <c r="P21" s="61"/>
    </row>
    <row r="22" spans="1:17" ht="20.100000000000001" customHeight="1" x14ac:dyDescent="0.25">
      <c r="A22" s="48">
        <v>231</v>
      </c>
      <c r="B22" s="56" t="s">
        <v>68</v>
      </c>
      <c r="C22" s="48"/>
      <c r="D22" s="48"/>
      <c r="E22" s="48"/>
      <c r="F22" s="48"/>
      <c r="G22" s="48"/>
      <c r="H22" s="48"/>
      <c r="I22" s="48"/>
      <c r="J22" s="53"/>
      <c r="K22" s="58"/>
      <c r="L22" s="48"/>
      <c r="M22" s="48"/>
      <c r="N22" s="48"/>
      <c r="O22" s="48"/>
      <c r="P22" s="61"/>
    </row>
    <row r="23" spans="1:17" ht="20.100000000000001" customHeight="1" thickBot="1" x14ac:dyDescent="0.3">
      <c r="A23" s="61">
        <v>231</v>
      </c>
      <c r="B23" s="67" t="s">
        <v>68</v>
      </c>
      <c r="C23" s="61"/>
      <c r="D23" s="61"/>
      <c r="E23" s="61"/>
      <c r="F23" s="61"/>
      <c r="G23" s="61"/>
      <c r="H23" s="61"/>
      <c r="I23" s="61"/>
      <c r="J23" s="62"/>
      <c r="K23" s="68"/>
      <c r="L23" s="61"/>
      <c r="M23" s="61"/>
      <c r="N23" s="61"/>
      <c r="O23" s="61"/>
      <c r="P23" s="61"/>
    </row>
    <row r="24" spans="1:17" ht="15.75" thickTop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2"/>
      <c r="K24" s="54">
        <f>SUM(K8:K23)</f>
        <v>17668700</v>
      </c>
      <c r="L24" s="10"/>
      <c r="M24" s="10"/>
      <c r="N24" s="10"/>
      <c r="O24" s="10"/>
    </row>
    <row r="25" spans="1:17" x14ac:dyDescent="0.25">
      <c r="A25" s="15" t="s">
        <v>45</v>
      </c>
      <c r="B25" s="16"/>
      <c r="C25" s="16"/>
      <c r="D25" s="17"/>
      <c r="E25" s="15"/>
      <c r="F25" s="16"/>
      <c r="G25" s="16"/>
      <c r="H25" s="17"/>
      <c r="I25" s="16"/>
      <c r="J25" s="17"/>
      <c r="K25" s="15" t="s">
        <v>48</v>
      </c>
      <c r="L25" s="16"/>
      <c r="M25" s="17" t="s">
        <v>65</v>
      </c>
      <c r="N25" s="18"/>
    </row>
    <row r="26" spans="1:17" x14ac:dyDescent="0.25">
      <c r="A26" s="18" t="s">
        <v>66</v>
      </c>
      <c r="B26" s="19"/>
      <c r="C26" s="19"/>
      <c r="D26" s="20"/>
      <c r="E26" s="18"/>
      <c r="F26" s="19"/>
      <c r="G26" s="19"/>
      <c r="H26" s="20" t="s">
        <v>65</v>
      </c>
      <c r="I26" s="19" t="s">
        <v>67</v>
      </c>
      <c r="J26" s="20"/>
      <c r="K26" s="18"/>
      <c r="L26" s="19"/>
      <c r="M26" s="20"/>
      <c r="N26" s="18"/>
    </row>
    <row r="27" spans="1:17" x14ac:dyDescent="0.25">
      <c r="A27" s="21"/>
      <c r="B27" s="7"/>
      <c r="C27" s="7"/>
      <c r="D27" s="22"/>
      <c r="E27" s="21"/>
      <c r="F27" s="7"/>
      <c r="G27" s="7"/>
      <c r="H27" s="22"/>
      <c r="I27" s="7"/>
      <c r="J27" s="22"/>
      <c r="K27" s="21"/>
      <c r="L27" s="7"/>
      <c r="M27" s="22"/>
      <c r="N27" s="21"/>
    </row>
    <row r="28" spans="1:17" x14ac:dyDescent="0.25">
      <c r="A28" s="23" t="s">
        <v>64</v>
      </c>
      <c r="B28" s="29"/>
      <c r="C28" s="40" t="s">
        <v>79</v>
      </c>
      <c r="D28" s="41">
        <v>2021</v>
      </c>
      <c r="E28" s="23" t="s">
        <v>64</v>
      </c>
      <c r="F28" s="29"/>
      <c r="G28" s="40" t="s">
        <v>79</v>
      </c>
      <c r="H28" s="41">
        <v>2021</v>
      </c>
      <c r="I28" s="50"/>
      <c r="J28" s="49">
        <v>44256</v>
      </c>
      <c r="K28" s="69"/>
      <c r="L28" s="70"/>
      <c r="M28" s="75">
        <v>44256</v>
      </c>
      <c r="N28" s="18"/>
    </row>
    <row r="29" spans="1:17" x14ac:dyDescent="0.25">
      <c r="I29" s="7"/>
      <c r="J29" s="7"/>
      <c r="K29" s="72"/>
      <c r="L29" s="16"/>
      <c r="M29" s="71"/>
      <c r="N29" s="7"/>
    </row>
    <row r="30" spans="1:17" x14ac:dyDescent="0.25">
      <c r="K30" s="7"/>
      <c r="L30" s="7"/>
      <c r="M30" s="7"/>
    </row>
  </sheetData>
  <pageMargins left="0.7" right="0.7" top="0.71" bottom="0.66" header="0.3" footer="0.68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4"/>
  <sheetViews>
    <sheetView zoomScaleNormal="100" workbookViewId="0">
      <selection activeCell="L10" sqref="L10:O11"/>
    </sheetView>
  </sheetViews>
  <sheetFormatPr defaultRowHeight="15" x14ac:dyDescent="0.25"/>
  <cols>
    <col min="1" max="1" width="5" customWidth="1"/>
    <col min="2" max="4" width="6.28515625" customWidth="1"/>
    <col min="5" max="6" width="4.85546875" customWidth="1"/>
    <col min="7" max="7" width="7" customWidth="1"/>
    <col min="8" max="8" width="6.28515625" customWidth="1"/>
    <col min="9" max="9" width="9" customWidth="1"/>
    <col min="10" max="11" width="15.28515625" customWidth="1"/>
  </cols>
  <sheetData>
    <row r="1" spans="1:15" ht="15.75" thickBot="1" x14ac:dyDescent="0.3">
      <c r="A1" s="42" t="s">
        <v>35</v>
      </c>
      <c r="B1" s="43"/>
      <c r="C1" s="44"/>
      <c r="D1" s="42" t="s">
        <v>43</v>
      </c>
      <c r="E1" s="43"/>
      <c r="F1" s="43"/>
      <c r="G1" s="3"/>
      <c r="H1" s="3"/>
      <c r="I1" s="3"/>
      <c r="J1" s="3"/>
      <c r="K1" s="3"/>
      <c r="L1" s="3"/>
      <c r="M1" s="3"/>
      <c r="N1" s="3"/>
      <c r="O1" s="4"/>
    </row>
    <row r="2" spans="1:15" ht="15.75" thickBot="1" x14ac:dyDescent="0.3">
      <c r="A2" s="2"/>
      <c r="B2" s="3"/>
      <c r="C2" s="3"/>
      <c r="D2" s="3"/>
      <c r="E2" s="3"/>
      <c r="F2" s="3"/>
      <c r="G2" s="3"/>
      <c r="H2" s="3"/>
      <c r="I2" s="28" t="s">
        <v>44</v>
      </c>
      <c r="J2" s="3"/>
      <c r="K2" s="3"/>
      <c r="L2" s="3"/>
      <c r="M2" s="3"/>
      <c r="N2" s="3"/>
      <c r="O2" s="4"/>
    </row>
    <row r="3" spans="1:15" ht="15.75" thickBot="1" x14ac:dyDescent="0.3">
      <c r="I3" s="25" t="s">
        <v>40</v>
      </c>
      <c r="J3" s="26" t="s">
        <v>39</v>
      </c>
      <c r="K3" s="26" t="s">
        <v>38</v>
      </c>
      <c r="L3" s="26" t="s">
        <v>37</v>
      </c>
      <c r="M3" s="13" t="s">
        <v>36</v>
      </c>
      <c r="N3" s="13"/>
      <c r="O3" s="27"/>
    </row>
    <row r="4" spans="1:15" ht="15.75" thickBot="1" x14ac:dyDescent="0.3">
      <c r="I4" s="5">
        <v>91003</v>
      </c>
      <c r="J4" s="36" t="s">
        <v>70</v>
      </c>
      <c r="K4" s="35" t="s">
        <v>72</v>
      </c>
      <c r="L4" s="35">
        <v>2021</v>
      </c>
      <c r="M4" s="37" t="s">
        <v>71</v>
      </c>
      <c r="N4" s="3"/>
      <c r="O4" s="4"/>
    </row>
    <row r="5" spans="1:15" x14ac:dyDescent="0.25">
      <c r="A5" t="s">
        <v>41</v>
      </c>
      <c r="I5" s="7"/>
      <c r="J5" s="7"/>
      <c r="K5" s="7"/>
      <c r="L5" s="7"/>
      <c r="M5" s="7"/>
      <c r="N5" s="7"/>
      <c r="O5" s="7"/>
    </row>
    <row r="6" spans="1:15" s="8" customFormat="1" x14ac:dyDescent="0.25">
      <c r="A6" s="33" t="s">
        <v>49</v>
      </c>
      <c r="B6" s="33"/>
      <c r="C6" s="33"/>
      <c r="D6" s="33"/>
      <c r="E6" s="33"/>
      <c r="F6" s="33"/>
      <c r="G6" s="33"/>
      <c r="I6" s="9"/>
      <c r="J6" s="9"/>
      <c r="K6" s="9"/>
      <c r="L6" s="9"/>
      <c r="M6" s="9"/>
      <c r="N6" s="9"/>
      <c r="O6" s="9"/>
    </row>
    <row r="7" spans="1:15" ht="8.25" customHeight="1" x14ac:dyDescent="0.25"/>
    <row r="8" spans="1:15" s="1" customFormat="1" ht="15.75" thickBot="1" x14ac:dyDescent="0.3">
      <c r="A8" s="6" t="s">
        <v>23</v>
      </c>
      <c r="B8" s="6" t="s">
        <v>24</v>
      </c>
      <c r="C8" s="6" t="s">
        <v>25</v>
      </c>
      <c r="D8" s="6" t="s">
        <v>26</v>
      </c>
      <c r="E8" s="6" t="s">
        <v>27</v>
      </c>
      <c r="F8" s="6" t="s">
        <v>28</v>
      </c>
      <c r="G8" s="6" t="s">
        <v>29</v>
      </c>
      <c r="H8" s="6" t="s">
        <v>30</v>
      </c>
      <c r="I8" s="6" t="s">
        <v>31</v>
      </c>
      <c r="J8" s="52" t="s">
        <v>32</v>
      </c>
      <c r="K8" s="6" t="s">
        <v>33</v>
      </c>
      <c r="L8" s="6" t="s">
        <v>34</v>
      </c>
      <c r="M8" s="6"/>
      <c r="N8" s="6"/>
      <c r="O8" s="6"/>
    </row>
    <row r="9" spans="1:15" ht="15.75" thickTop="1" x14ac:dyDescent="0.25">
      <c r="A9">
        <v>231</v>
      </c>
      <c r="B9" s="34" t="s">
        <v>68</v>
      </c>
      <c r="D9">
        <v>4112</v>
      </c>
      <c r="J9" s="55">
        <v>14700</v>
      </c>
      <c r="L9" t="s">
        <v>80</v>
      </c>
    </row>
    <row r="10" spans="1:15" x14ac:dyDescent="0.25">
      <c r="A10">
        <v>231</v>
      </c>
      <c r="B10" s="34" t="s">
        <v>68</v>
      </c>
      <c r="D10">
        <v>8113</v>
      </c>
      <c r="I10">
        <v>12018</v>
      </c>
      <c r="J10" s="55">
        <v>12550000</v>
      </c>
      <c r="K10" s="11"/>
      <c r="L10" t="s">
        <v>73</v>
      </c>
      <c r="N10" s="11"/>
    </row>
    <row r="11" spans="1:15" x14ac:dyDescent="0.25">
      <c r="A11">
        <v>231</v>
      </c>
      <c r="B11" s="34" t="s">
        <v>68</v>
      </c>
      <c r="D11">
        <v>8123</v>
      </c>
      <c r="I11">
        <v>12018</v>
      </c>
      <c r="J11" s="55">
        <v>5000000</v>
      </c>
      <c r="K11" s="11"/>
      <c r="L11" t="s">
        <v>74</v>
      </c>
    </row>
    <row r="12" spans="1:15" x14ac:dyDescent="0.25">
      <c r="A12">
        <v>231</v>
      </c>
      <c r="B12" s="34" t="s">
        <v>68</v>
      </c>
      <c r="D12">
        <v>1112</v>
      </c>
      <c r="J12" s="55">
        <v>3000</v>
      </c>
      <c r="K12" s="11"/>
      <c r="L12" t="s">
        <v>81</v>
      </c>
    </row>
    <row r="13" spans="1:15" x14ac:dyDescent="0.25">
      <c r="A13">
        <v>231</v>
      </c>
      <c r="B13" s="34" t="s">
        <v>68</v>
      </c>
      <c r="D13">
        <v>1211</v>
      </c>
      <c r="J13" s="55">
        <v>-3000</v>
      </c>
      <c r="K13" s="11"/>
      <c r="L13" t="s">
        <v>75</v>
      </c>
    </row>
    <row r="14" spans="1:15" x14ac:dyDescent="0.25">
      <c r="A14">
        <v>231</v>
      </c>
      <c r="B14" s="34" t="s">
        <v>68</v>
      </c>
      <c r="C14">
        <v>6171</v>
      </c>
      <c r="D14">
        <v>2111</v>
      </c>
      <c r="J14" s="55">
        <v>100</v>
      </c>
      <c r="K14" s="11"/>
      <c r="L14" t="s">
        <v>76</v>
      </c>
    </row>
    <row r="15" spans="1:15" x14ac:dyDescent="0.25">
      <c r="A15">
        <v>231</v>
      </c>
      <c r="B15" s="34" t="s">
        <v>68</v>
      </c>
      <c r="C15">
        <v>6171</v>
      </c>
      <c r="D15">
        <v>2329</v>
      </c>
      <c r="J15" s="55">
        <v>-100</v>
      </c>
      <c r="K15" s="11"/>
      <c r="L15" t="s">
        <v>77</v>
      </c>
    </row>
    <row r="16" spans="1:15" x14ac:dyDescent="0.25">
      <c r="A16">
        <v>231</v>
      </c>
      <c r="B16" s="34" t="s">
        <v>68</v>
      </c>
      <c r="C16">
        <v>6330</v>
      </c>
      <c r="D16">
        <v>4134</v>
      </c>
      <c r="J16" s="55">
        <v>104000</v>
      </c>
      <c r="K16" s="11"/>
      <c r="L16" t="s">
        <v>78</v>
      </c>
    </row>
    <row r="17" spans="1:15" x14ac:dyDescent="0.25">
      <c r="A17">
        <v>231</v>
      </c>
      <c r="B17" s="34" t="s">
        <v>68</v>
      </c>
      <c r="J17" s="55"/>
      <c r="K17" s="11"/>
    </row>
    <row r="18" spans="1:15" x14ac:dyDescent="0.25">
      <c r="A18">
        <v>231</v>
      </c>
      <c r="B18" s="34" t="s">
        <v>68</v>
      </c>
      <c r="J18" s="55"/>
      <c r="K18" s="11"/>
    </row>
    <row r="19" spans="1:15" x14ac:dyDescent="0.25">
      <c r="A19">
        <v>231</v>
      </c>
      <c r="B19" s="34" t="s">
        <v>68</v>
      </c>
      <c r="J19" s="55"/>
      <c r="K19" s="11"/>
    </row>
    <row r="20" spans="1:15" x14ac:dyDescent="0.25">
      <c r="A20">
        <v>231</v>
      </c>
      <c r="B20" s="34" t="s">
        <v>68</v>
      </c>
      <c r="J20" s="38"/>
      <c r="K20" s="11"/>
    </row>
    <row r="21" spans="1:15" x14ac:dyDescent="0.25">
      <c r="A21">
        <v>231</v>
      </c>
      <c r="B21" s="34" t="s">
        <v>68</v>
      </c>
      <c r="J21" s="38"/>
      <c r="K21" s="11"/>
    </row>
    <row r="22" spans="1:15" x14ac:dyDescent="0.25">
      <c r="A22">
        <v>231</v>
      </c>
      <c r="B22" s="34" t="s">
        <v>68</v>
      </c>
      <c r="J22" s="38"/>
      <c r="K22" s="11"/>
    </row>
    <row r="23" spans="1:15" x14ac:dyDescent="0.25">
      <c r="A23">
        <v>231</v>
      </c>
      <c r="B23" s="34" t="s">
        <v>68</v>
      </c>
      <c r="J23" s="38"/>
      <c r="K23" s="11"/>
    </row>
    <row r="24" spans="1:15" x14ac:dyDescent="0.25">
      <c r="A24">
        <v>231</v>
      </c>
      <c r="B24" s="34" t="s">
        <v>68</v>
      </c>
      <c r="J24" s="38"/>
      <c r="K24" s="11"/>
    </row>
    <row r="25" spans="1:15" x14ac:dyDescent="0.25">
      <c r="A25">
        <v>231</v>
      </c>
      <c r="B25" s="34" t="s">
        <v>68</v>
      </c>
      <c r="J25" s="38"/>
      <c r="K25" s="11"/>
    </row>
    <row r="26" spans="1:15" ht="15.75" thickBot="1" x14ac:dyDescent="0.3">
      <c r="A26">
        <v>231</v>
      </c>
      <c r="B26" s="34" t="s">
        <v>68</v>
      </c>
      <c r="J26" s="38"/>
      <c r="K26" s="11"/>
    </row>
    <row r="27" spans="1:15" ht="15.75" thickTop="1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39">
        <f>SUM(J9:J26)</f>
        <v>17668700</v>
      </c>
      <c r="K27" s="12">
        <f>SUM(K9:K26)</f>
        <v>0</v>
      </c>
      <c r="L27" s="10"/>
      <c r="M27" s="10"/>
      <c r="N27" s="10"/>
      <c r="O27" s="10"/>
    </row>
    <row r="28" spans="1:15" x14ac:dyDescent="0.25">
      <c r="I28" s="7"/>
      <c r="J28" s="7"/>
      <c r="N28" s="7"/>
      <c r="O28" s="7"/>
    </row>
    <row r="29" spans="1:15" s="14" customFormat="1" ht="11.25" x14ac:dyDescent="0.2">
      <c r="A29" s="15" t="s">
        <v>45</v>
      </c>
      <c r="B29" s="16"/>
      <c r="C29" s="16"/>
      <c r="D29" s="17"/>
      <c r="E29" s="15" t="s">
        <v>46</v>
      </c>
      <c r="F29" s="16"/>
      <c r="G29" s="16"/>
      <c r="H29" s="17"/>
      <c r="I29" s="16" t="s">
        <v>47</v>
      </c>
      <c r="J29" s="17"/>
      <c r="K29" s="16" t="s">
        <v>48</v>
      </c>
      <c r="L29" s="16"/>
      <c r="M29" s="17" t="s">
        <v>65</v>
      </c>
      <c r="N29" s="18"/>
      <c r="O29" s="19"/>
    </row>
    <row r="30" spans="1:15" s="14" customFormat="1" ht="11.25" x14ac:dyDescent="0.2">
      <c r="A30" s="18" t="s">
        <v>66</v>
      </c>
      <c r="B30" s="19"/>
      <c r="C30" s="19"/>
      <c r="D30" s="20"/>
      <c r="E30" s="18"/>
      <c r="F30" s="19"/>
      <c r="G30" s="19"/>
      <c r="H30" s="20" t="s">
        <v>65</v>
      </c>
      <c r="I30" s="19" t="s">
        <v>67</v>
      </c>
      <c r="J30" s="20"/>
      <c r="K30" s="19"/>
      <c r="L30" s="19"/>
      <c r="M30" s="20"/>
      <c r="N30" s="18"/>
      <c r="O30" s="19"/>
    </row>
    <row r="31" spans="1:15" x14ac:dyDescent="0.25">
      <c r="A31" s="21"/>
      <c r="B31" s="7"/>
      <c r="C31" s="7"/>
      <c r="D31" s="22"/>
      <c r="E31" s="21"/>
      <c r="F31" s="7"/>
      <c r="G31" s="7"/>
      <c r="H31" s="22"/>
      <c r="I31" s="7"/>
      <c r="J31" s="22"/>
      <c r="K31" s="7"/>
      <c r="L31" s="7"/>
      <c r="M31" s="22"/>
      <c r="N31" s="21"/>
      <c r="O31" s="7"/>
    </row>
    <row r="32" spans="1:15" x14ac:dyDescent="0.25">
      <c r="A32" s="21"/>
      <c r="B32" s="7"/>
      <c r="C32" s="7"/>
      <c r="D32" s="22"/>
      <c r="E32" s="21"/>
      <c r="F32" s="7"/>
      <c r="G32" s="7"/>
      <c r="H32" s="22"/>
      <c r="I32" s="7"/>
      <c r="J32" s="22"/>
      <c r="K32" s="7"/>
      <c r="L32" s="7"/>
      <c r="M32" s="22"/>
      <c r="N32" s="21"/>
      <c r="O32" s="7"/>
    </row>
    <row r="33" spans="1:15" s="14" customFormat="1" ht="11.25" x14ac:dyDescent="0.2">
      <c r="A33" s="23" t="s">
        <v>64</v>
      </c>
      <c r="B33" s="29"/>
      <c r="C33" s="40" t="s">
        <v>79</v>
      </c>
      <c r="D33" s="41">
        <v>2021</v>
      </c>
      <c r="E33" s="23" t="s">
        <v>64</v>
      </c>
      <c r="F33" s="29"/>
      <c r="G33" s="40" t="s">
        <v>69</v>
      </c>
      <c r="H33" s="41" t="s">
        <v>79</v>
      </c>
      <c r="I33" s="50"/>
      <c r="J33" s="49">
        <v>44256</v>
      </c>
      <c r="K33" s="29"/>
      <c r="L33" s="24"/>
      <c r="M33" s="49">
        <v>44256</v>
      </c>
      <c r="N33" s="18"/>
      <c r="O33" s="60"/>
    </row>
    <row r="34" spans="1:15" x14ac:dyDescent="0.25">
      <c r="I34" s="7"/>
      <c r="J34" s="7"/>
      <c r="N34" s="7"/>
      <c r="O34" s="7"/>
    </row>
  </sheetData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Výdaje</vt:lpstr>
      <vt:lpstr>Příjmy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ucetnictvi</dc:creator>
  <cp:lastModifiedBy>ucetnictvi</cp:lastModifiedBy>
  <cp:lastPrinted>2021-04-12T13:53:08Z</cp:lastPrinted>
  <dcterms:created xsi:type="dcterms:W3CDTF">2017-04-20T08:17:32Z</dcterms:created>
  <dcterms:modified xsi:type="dcterms:W3CDTF">2021-04-12T13:56:20Z</dcterms:modified>
</cp:coreProperties>
</file>